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24510" windowHeight="8580"/>
  </bookViews>
  <sheets>
    <sheet name="Отчет об исполнении бюджета ГР" sheetId="1" r:id="rId1"/>
  </sheets>
  <definedNames>
    <definedName name="LAST_CELL" localSheetId="0">'Отчет об исполнении бюджета ГР'!$FJ$102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DX35" i="1"/>
  <c r="EK35" i="1" s="1"/>
  <c r="EX35" i="1"/>
  <c r="DX36" i="1"/>
  <c r="EX36" i="1" s="1"/>
  <c r="DX37" i="1"/>
  <c r="EK37" i="1" s="1"/>
  <c r="EX37" i="1"/>
  <c r="DX38" i="1"/>
  <c r="EK38" i="1" s="1"/>
  <c r="EX38" i="1"/>
  <c r="DX39" i="1"/>
  <c r="EK39" i="1"/>
  <c r="EX39" i="1"/>
  <c r="DX40" i="1"/>
  <c r="EK40" i="1" s="1"/>
  <c r="DX41" i="1"/>
  <c r="EK41" i="1" s="1"/>
  <c r="EX41" i="1"/>
  <c r="DX42" i="1"/>
  <c r="EK42" i="1" s="1"/>
  <c r="EX42" i="1"/>
  <c r="DX43" i="1"/>
  <c r="EK43" i="1"/>
  <c r="EX43" i="1"/>
  <c r="DX44" i="1"/>
  <c r="EK44" i="1" s="1"/>
  <c r="DX45" i="1"/>
  <c r="EK45" i="1" s="1"/>
  <c r="EX45" i="1"/>
  <c r="DX46" i="1"/>
  <c r="EK46" i="1" s="1"/>
  <c r="DX47" i="1"/>
  <c r="EK47" i="1" s="1"/>
  <c r="EX47" i="1"/>
  <c r="DX48" i="1"/>
  <c r="EX48" i="1" s="1"/>
  <c r="DX49" i="1"/>
  <c r="EK49" i="1" s="1"/>
  <c r="EX49" i="1"/>
  <c r="DX50" i="1"/>
  <c r="EK50" i="1" s="1"/>
  <c r="EX50" i="1"/>
  <c r="DX51" i="1"/>
  <c r="EK51" i="1"/>
  <c r="EX51" i="1"/>
  <c r="DX52" i="1"/>
  <c r="EX52" i="1" s="1"/>
  <c r="DX53" i="1"/>
  <c r="EK53" i="1"/>
  <c r="EX53" i="1"/>
  <c r="DX54" i="1"/>
  <c r="EK54" i="1" s="1"/>
  <c r="DX55" i="1"/>
  <c r="EK55" i="1"/>
  <c r="EX55" i="1"/>
  <c r="DX56" i="1"/>
  <c r="EK56" i="1" s="1"/>
  <c r="DX57" i="1"/>
  <c r="EK57" i="1"/>
  <c r="EX57" i="1"/>
  <c r="DX58" i="1"/>
  <c r="EK58" i="1" s="1"/>
  <c r="DX59" i="1"/>
  <c r="EK59" i="1"/>
  <c r="EX59" i="1"/>
  <c r="DX60" i="1"/>
  <c r="EK60" i="1" s="1"/>
  <c r="DX61" i="1"/>
  <c r="EK61" i="1"/>
  <c r="EX61" i="1"/>
  <c r="DX62" i="1"/>
  <c r="EK62" i="1" s="1"/>
  <c r="DX63" i="1"/>
  <c r="EK63" i="1" s="1"/>
  <c r="EX63" i="1"/>
  <c r="DX64" i="1"/>
  <c r="EX64" i="1" s="1"/>
  <c r="DX65" i="1"/>
  <c r="EK65" i="1" s="1"/>
  <c r="EX65" i="1"/>
  <c r="DX66" i="1"/>
  <c r="EK66" i="1" s="1"/>
  <c r="EX66" i="1"/>
  <c r="DX67" i="1"/>
  <c r="EK67" i="1"/>
  <c r="EX67" i="1"/>
  <c r="DX68" i="1"/>
  <c r="EK68" i="1" s="1"/>
  <c r="DX69" i="1"/>
  <c r="EK69" i="1" s="1"/>
  <c r="EX69" i="1"/>
  <c r="DX70" i="1"/>
  <c r="EE82" i="1"/>
  <c r="ET82" i="1"/>
  <c r="EE83" i="1"/>
  <c r="ET83" i="1"/>
  <c r="EE84" i="1"/>
  <c r="ET84" i="1"/>
  <c r="EE85" i="1"/>
  <c r="EE86" i="1"/>
  <c r="EE87" i="1"/>
  <c r="EE88" i="1"/>
  <c r="EE89" i="1"/>
  <c r="EE90" i="1"/>
  <c r="EE91" i="1"/>
  <c r="EE92" i="1"/>
  <c r="EE93" i="1"/>
  <c r="EX68" i="1" l="1"/>
  <c r="EX62" i="1"/>
  <c r="EX44" i="1"/>
  <c r="EX40" i="1"/>
  <c r="EX60" i="1"/>
  <c r="EX58" i="1"/>
  <c r="EX56" i="1"/>
  <c r="EX54" i="1"/>
  <c r="EX46" i="1"/>
  <c r="EK64" i="1"/>
  <c r="EK52" i="1"/>
  <c r="EK48" i="1"/>
  <c r="EK36" i="1"/>
</calcChain>
</file>

<file path=xl/sharedStrings.xml><?xml version="1.0" encoding="utf-8"?>
<sst xmlns="http://schemas.openxmlformats.org/spreadsheetml/2006/main" count="169" uniqueCount="128">
  <si>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</si>
  <si>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</si>
  <si>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</si>
  <si>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</si>
  <si>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</si>
  <si>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</si>
  <si>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</si>
  <si>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</si>
  <si>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</si>
  <si>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</si>
  <si>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</si>
  <si>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</si>
  <si>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</si>
  <si>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</si>
  <si>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</si>
  <si>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</si>
  <si>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Аппаковский сельский исполнительный комитет_ОФК</t>
  </si>
  <si>
    <t>бюджет Аппаковского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</si>
  <si>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</si>
  <si>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</si>
  <si>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</si>
  <si>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</si>
  <si>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</si>
  <si>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</si>
  <si>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</si>
  <si>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</si>
  <si>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</si>
  <si>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</si>
  <si>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</si>
  <si>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</si>
  <si>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</si>
  <si>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</si>
  <si>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</si>
  <si>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</si>
  <si>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</si>
  <si>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</si>
  <si>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</si>
  <si>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</si>
  <si>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</si>
  <si>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</si>
  <si>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</si>
  <si>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</si>
  <si>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</si>
  <si>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</si>
  <si>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90301040000000000121211</t>
  </si>
  <si>
    <t>Начисления на выплаты по оплате труда</t>
  </si>
  <si>
    <t>90301040000000000129213</t>
  </si>
  <si>
    <t>Коммунальные услуги</t>
  </si>
  <si>
    <t>90301040000000000244223</t>
  </si>
  <si>
    <t>Работы, услуги по содержанию имущества</t>
  </si>
  <si>
    <t>90301040000000000244225</t>
  </si>
  <si>
    <t>Прочие работы, услуги</t>
  </si>
  <si>
    <t>90301040000000000244226</t>
  </si>
  <si>
    <t>Увеличение стоимости материальных запасов</t>
  </si>
  <si>
    <t>90301040000000000244340</t>
  </si>
  <si>
    <t>Налоги, пошлины и сборы</t>
  </si>
  <si>
    <t>90301040000000000852291</t>
  </si>
  <si>
    <t>90301130000000000111211</t>
  </si>
  <si>
    <t>Прочие выплаты</t>
  </si>
  <si>
    <t>90301130000000000112212</t>
  </si>
  <si>
    <t>90301130000000000119213</t>
  </si>
  <si>
    <t>90301130000000000244226</t>
  </si>
  <si>
    <t>90301130000000000244340</t>
  </si>
  <si>
    <t>90301130000000000851291</t>
  </si>
  <si>
    <t>90302030000000000121211</t>
  </si>
  <si>
    <t>90302030000000000122212</t>
  </si>
  <si>
    <t>90302030000000000129213</t>
  </si>
  <si>
    <t>90302030000000000244340</t>
  </si>
  <si>
    <t>90304090000000000244225</t>
  </si>
  <si>
    <t>90304120000000000244226</t>
  </si>
  <si>
    <t>90305020000000000244225</t>
  </si>
  <si>
    <t>90305030000000000244223</t>
  </si>
  <si>
    <t>90305030000000000244225</t>
  </si>
  <si>
    <t>90305030000000000244226</t>
  </si>
  <si>
    <t>Увеличение стоимости основных средств</t>
  </si>
  <si>
    <t>90305030000000000244310</t>
  </si>
  <si>
    <t>90305030000000000244340</t>
  </si>
  <si>
    <t>Услуги связи</t>
  </si>
  <si>
    <t>90308010000000000244221</t>
  </si>
  <si>
    <t>90308010000000000244223</t>
  </si>
  <si>
    <t>90308010000000000244225</t>
  </si>
  <si>
    <t>Иные расходы</t>
  </si>
  <si>
    <t>90308010000000000244296</t>
  </si>
  <si>
    <t>90308010000000000244340</t>
  </si>
  <si>
    <t>90311020000000000244296</t>
  </si>
  <si>
    <t>Перечисления другим бюджетам бюджетной системы Российской Федерации</t>
  </si>
  <si>
    <t>90314030000000000521251</t>
  </si>
  <si>
    <t>90314030000000000540251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</si>
  <si>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</si>
  <si>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</si>
  <si>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</si>
  <si>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</si>
  <si>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</si>
  <si>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</si>
  <si>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</si>
  <si>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</si>
  <si>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</si>
  <si>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</si>
  <si>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</si>
  <si>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</si>
  <si>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</si>
  <si>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</si>
  <si>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</si>
  <si>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</si>
  <si>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</si>
  <si>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</si>
  <si>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</si>
  <si>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</si>
  <si>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</si>
  <si>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</si>
  <si>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</si>
  <si>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</si>
  <si>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</si>
  <si>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</si>
  <si>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</si>
  <si>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</si>
  <si>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</si>
  <si>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</si>
  <si>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</si>
  <si>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</si>
  <si>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</si>
  <si>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</si>
  <si>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</si>
  <si>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</si>
  <si>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</si>
  <si>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</si>
  <si>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на 31.12.2018 г.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</si>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</sst>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indent="2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03"/>
  <sheetViews>
    <sheetView tabSelected="1" topLeftCell="A24" workbookViewId="0">
      <selection activeCell="EU27" sqref="EU27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1"/>
      <c r="ES4" s="1"/>
      <c r="ET4" s="62" t="s">
        <v>4</v>
      </c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4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88" t="s">
        <v>6</v>
      </c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89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2" t="s">
        <v>126</v>
      </c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4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90"/>
    </row>
    <row r="7" spans="1:166" ht="15" customHeight="1" x14ac:dyDescent="0.2">
      <c r="A7" s="94" t="s">
        <v>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1"/>
      <c r="BD7" s="1"/>
      <c r="BE7" s="92" t="s">
        <v>16</v>
      </c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97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9"/>
    </row>
    <row r="8" spans="1:166" ht="15" customHeight="1" x14ac:dyDescent="0.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1"/>
      <c r="BD8" s="1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4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1"/>
    </row>
    <row r="9" spans="1:166" ht="15" customHeight="1" x14ac:dyDescent="0.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1"/>
      <c r="BD9" s="1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4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1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1" t="s">
        <v>17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4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90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4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90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1">
        <v>383</v>
      </c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2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87" t="s">
        <v>18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68" t="s">
        <v>19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9"/>
      <c r="AN16" s="72" t="s">
        <v>20</v>
      </c>
      <c r="AO16" s="68"/>
      <c r="AP16" s="68"/>
      <c r="AQ16" s="68"/>
      <c r="AR16" s="68"/>
      <c r="AS16" s="69"/>
      <c r="AT16" s="72" t="s">
        <v>21</v>
      </c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9"/>
      <c r="BJ16" s="72" t="s">
        <v>22</v>
      </c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9"/>
      <c r="CF16" s="78" t="s">
        <v>23</v>
      </c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80"/>
      <c r="ET16" s="72" t="s">
        <v>24</v>
      </c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81"/>
    </row>
    <row r="17" spans="1:166" ht="57.75" customHeight="1" x14ac:dyDescent="0.2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1"/>
      <c r="AN17" s="73"/>
      <c r="AO17" s="70"/>
      <c r="AP17" s="70"/>
      <c r="AQ17" s="70"/>
      <c r="AR17" s="70"/>
      <c r="AS17" s="71"/>
      <c r="AT17" s="73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1"/>
      <c r="BJ17" s="73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1"/>
      <c r="CF17" s="79" t="s">
        <v>25</v>
      </c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80"/>
      <c r="CW17" s="78" t="s">
        <v>26</v>
      </c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80"/>
      <c r="DN17" s="78" t="s">
        <v>27</v>
      </c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80"/>
      <c r="EE17" s="78" t="s">
        <v>28</v>
      </c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80"/>
      <c r="ET17" s="73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82"/>
    </row>
    <row r="18" spans="1:166" ht="12" customHeight="1" x14ac:dyDescent="0.2">
      <c r="A18" s="65">
        <v>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6"/>
      <c r="AN18" s="62">
        <v>2</v>
      </c>
      <c r="AO18" s="63"/>
      <c r="AP18" s="63"/>
      <c r="AQ18" s="63"/>
      <c r="AR18" s="63"/>
      <c r="AS18" s="64"/>
      <c r="AT18" s="62">
        <v>3</v>
      </c>
      <c r="AU18" s="63"/>
      <c r="AV18" s="63"/>
      <c r="AW18" s="63"/>
      <c r="AX18" s="63"/>
      <c r="AY18" s="63"/>
      <c r="AZ18" s="63"/>
      <c r="BA18" s="63"/>
      <c r="BB18" s="63"/>
      <c r="BC18" s="51"/>
      <c r="BD18" s="51"/>
      <c r="BE18" s="51"/>
      <c r="BF18" s="51"/>
      <c r="BG18" s="51"/>
      <c r="BH18" s="51"/>
      <c r="BI18" s="67"/>
      <c r="BJ18" s="62">
        <v>4</v>
      </c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4"/>
      <c r="CF18" s="62">
        <v>5</v>
      </c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4"/>
      <c r="CW18" s="62">
        <v>6</v>
      </c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4"/>
      <c r="DN18" s="62">
        <v>7</v>
      </c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4"/>
      <c r="EE18" s="62">
        <v>8</v>
      </c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4"/>
      <c r="ET18" s="50">
        <v>9</v>
      </c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2"/>
    </row>
    <row r="19" spans="1:166" ht="15" customHeight="1" x14ac:dyDescent="0.2">
      <c r="A19" s="85" t="s">
        <v>29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55" t="s">
        <v>30</v>
      </c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7"/>
      <c r="BD19" s="58"/>
      <c r="BE19" s="58"/>
      <c r="BF19" s="58"/>
      <c r="BG19" s="58"/>
      <c r="BH19" s="58"/>
      <c r="BI19" s="59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>
        <f>CF19+CW19+DN19</f>
        <v>0</v>
      </c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>
        <f>BJ19-EE19</f>
        <v>0</v>
      </c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1"/>
    </row>
    <row r="20" spans="1:166" ht="15" customHeight="1" x14ac:dyDescent="0.2">
      <c r="A20" s="32" t="s">
        <v>31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5"/>
      <c r="BE20" s="35"/>
      <c r="BF20" s="35"/>
      <c r="BG20" s="35"/>
      <c r="BH20" s="35"/>
      <c r="BI20" s="36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40">
        <f>CF20+CW20+DN20</f>
        <v>0</v>
      </c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2"/>
      <c r="ET20" s="29">
        <f>BJ20-EE20</f>
        <v>0</v>
      </c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30"/>
    </row>
    <row r="21" spans="1:166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spans="1:166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spans="1:16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spans="1:166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spans="1:166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spans="1:166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</row>
    <row r="27" spans="1:166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</row>
    <row r="28" spans="1:166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</row>
    <row r="29" spans="1:166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</row>
    <row r="30" spans="1:16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6" t="s">
        <v>32</v>
      </c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2" t="s">
        <v>33</v>
      </c>
    </row>
    <row r="31" spans="1:166" ht="12.75" customHeigh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</row>
    <row r="32" spans="1:166" ht="24" customHeight="1" x14ac:dyDescent="0.2">
      <c r="A32" s="68" t="s">
        <v>19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9"/>
      <c r="AK32" s="72" t="s">
        <v>20</v>
      </c>
      <c r="AL32" s="68"/>
      <c r="AM32" s="68"/>
      <c r="AN32" s="68"/>
      <c r="AO32" s="68"/>
      <c r="AP32" s="69"/>
      <c r="AQ32" s="72" t="s">
        <v>34</v>
      </c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9"/>
      <c r="BC32" s="72" t="s">
        <v>35</v>
      </c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9"/>
      <c r="BU32" s="72" t="s">
        <v>36</v>
      </c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9"/>
      <c r="CH32" s="78" t="s">
        <v>23</v>
      </c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80"/>
      <c r="EK32" s="78" t="s">
        <v>37</v>
      </c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86"/>
    </row>
    <row r="33" spans="1:166" ht="78.75" customHeight="1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1"/>
      <c r="AK33" s="73"/>
      <c r="AL33" s="70"/>
      <c r="AM33" s="70"/>
      <c r="AN33" s="70"/>
      <c r="AO33" s="70"/>
      <c r="AP33" s="71"/>
      <c r="AQ33" s="73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1"/>
      <c r="BC33" s="73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1"/>
      <c r="BU33" s="73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1"/>
      <c r="CH33" s="79" t="s">
        <v>38</v>
      </c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80"/>
      <c r="CX33" s="78" t="s">
        <v>26</v>
      </c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80"/>
      <c r="DK33" s="78" t="s">
        <v>27</v>
      </c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80"/>
      <c r="DX33" s="78" t="s">
        <v>28</v>
      </c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80"/>
      <c r="EK33" s="73" t="s">
        <v>39</v>
      </c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1"/>
      <c r="EX33" s="78" t="s">
        <v>40</v>
      </c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86"/>
    </row>
    <row r="34" spans="1:166" ht="14.25" customHeight="1" x14ac:dyDescent="0.2">
      <c r="A34" s="65">
        <v>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  <c r="AK34" s="62">
        <v>2</v>
      </c>
      <c r="AL34" s="63"/>
      <c r="AM34" s="63"/>
      <c r="AN34" s="63"/>
      <c r="AO34" s="63"/>
      <c r="AP34" s="64"/>
      <c r="AQ34" s="62">
        <v>3</v>
      </c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4"/>
      <c r="BC34" s="62">
        <v>4</v>
      </c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4"/>
      <c r="BU34" s="62">
        <v>5</v>
      </c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4"/>
      <c r="CH34" s="62">
        <v>6</v>
      </c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4"/>
      <c r="CX34" s="62">
        <v>7</v>
      </c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4"/>
      <c r="DK34" s="62">
        <v>8</v>
      </c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4"/>
      <c r="DX34" s="62">
        <v>9</v>
      </c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4"/>
      <c r="EK34" s="62">
        <v>10</v>
      </c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50">
        <v>11</v>
      </c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2"/>
    </row>
    <row r="35" spans="1:166" ht="15" customHeight="1" x14ac:dyDescent="0.2">
      <c r="A35" s="85" t="s">
        <v>41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55" t="s">
        <v>42</v>
      </c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60">
        <v>6722625.7199999997</v>
      </c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>
        <v>6722625.7199999997</v>
      </c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>
        <v>-693104.88</v>
      </c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>
        <f t="shared" ref="DX35:DX70" si="0">CH35+CX35+DK35</f>
        <v>-693104.88</v>
      </c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>
        <f t="shared" ref="EK35:EK69" si="1">BC35-DX35</f>
        <v>7415730.5999999996</v>
      </c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>
        <f t="shared" ref="EX35:EX69" si="2">BU35-DX35</f>
        <v>7415730.5999999996</v>
      </c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1"/>
    </row>
    <row r="36" spans="1:166" ht="15" customHeight="1" x14ac:dyDescent="0.2">
      <c r="A36" s="32" t="s">
        <v>31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44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29">
        <v>6722625.7199999997</v>
      </c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>
        <v>6722625.7199999997</v>
      </c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>
        <v>-693104.88</v>
      </c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>
        <f t="shared" si="0"/>
        <v>-693104.88</v>
      </c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>
        <f t="shared" si="1"/>
        <v>7415730.5999999996</v>
      </c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>
        <f t="shared" si="2"/>
        <v>7415730.5999999996</v>
      </c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30"/>
    </row>
    <row r="37" spans="1:166" ht="12.75" x14ac:dyDescent="0.2">
      <c r="A37" s="83" t="s">
        <v>43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44"/>
      <c r="AL37" s="45"/>
      <c r="AM37" s="45"/>
      <c r="AN37" s="45"/>
      <c r="AO37" s="45"/>
      <c r="AP37" s="45"/>
      <c r="AQ37" s="45" t="s">
        <v>44</v>
      </c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29">
        <v>193400</v>
      </c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>
        <v>193400</v>
      </c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>
        <v>90690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>
        <f t="shared" si="0"/>
        <v>90690</v>
      </c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>
        <f t="shared" si="1"/>
        <v>102710</v>
      </c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>
        <f t="shared" si="2"/>
        <v>102710</v>
      </c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30"/>
    </row>
    <row r="38" spans="1:166" ht="24.2" customHeight="1" x14ac:dyDescent="0.2">
      <c r="A38" s="83" t="s">
        <v>45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K38" s="44"/>
      <c r="AL38" s="45"/>
      <c r="AM38" s="45"/>
      <c r="AN38" s="45"/>
      <c r="AO38" s="45"/>
      <c r="AP38" s="45"/>
      <c r="AQ38" s="45" t="s">
        <v>46</v>
      </c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29">
        <v>58500</v>
      </c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>
        <v>58500</v>
      </c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>
        <v>23219.96</v>
      </c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>
        <f t="shared" si="0"/>
        <v>23219.96</v>
      </c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>
        <f t="shared" si="1"/>
        <v>35280.04</v>
      </c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>
        <f t="shared" si="2"/>
        <v>35280.04</v>
      </c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30"/>
    </row>
    <row r="39" spans="1:166" ht="12.75" x14ac:dyDescent="0.2">
      <c r="A39" s="83" t="s">
        <v>47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44"/>
      <c r="AL39" s="45"/>
      <c r="AM39" s="45"/>
      <c r="AN39" s="45"/>
      <c r="AO39" s="45"/>
      <c r="AP39" s="45"/>
      <c r="AQ39" s="45" t="s">
        <v>48</v>
      </c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29">
        <v>146580</v>
      </c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>
        <v>146580</v>
      </c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>
        <f t="shared" si="0"/>
        <v>0</v>
      </c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>
        <f t="shared" si="1"/>
        <v>146580</v>
      </c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>
        <f t="shared" si="2"/>
        <v>146580</v>
      </c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30"/>
    </row>
    <row r="40" spans="1:166" ht="24.2" customHeight="1" x14ac:dyDescent="0.2">
      <c r="A40" s="83" t="s">
        <v>49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K40" s="44"/>
      <c r="AL40" s="45"/>
      <c r="AM40" s="45"/>
      <c r="AN40" s="45"/>
      <c r="AO40" s="45"/>
      <c r="AP40" s="45"/>
      <c r="AQ40" s="45" t="s">
        <v>50</v>
      </c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29">
        <v>74000</v>
      </c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>
        <v>74000</v>
      </c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>
        <v>8680.2000000000007</v>
      </c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>
        <f t="shared" si="0"/>
        <v>8680.2000000000007</v>
      </c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>
        <f t="shared" si="1"/>
        <v>65319.8</v>
      </c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>
        <f t="shared" si="2"/>
        <v>65319.8</v>
      </c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30"/>
    </row>
    <row r="41" spans="1:166" ht="12.75" x14ac:dyDescent="0.2">
      <c r="A41" s="83" t="s">
        <v>51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K41" s="44"/>
      <c r="AL41" s="45"/>
      <c r="AM41" s="45"/>
      <c r="AN41" s="45"/>
      <c r="AO41" s="45"/>
      <c r="AP41" s="45"/>
      <c r="AQ41" s="45" t="s">
        <v>52</v>
      </c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29">
        <v>30495</v>
      </c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>
        <v>30495</v>
      </c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>
        <v>-15854</v>
      </c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>
        <f t="shared" si="0"/>
        <v>-15854</v>
      </c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>
        <f t="shared" si="1"/>
        <v>46349</v>
      </c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>
        <f t="shared" si="2"/>
        <v>46349</v>
      </c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30"/>
    </row>
    <row r="42" spans="1:166" ht="24.2" customHeight="1" x14ac:dyDescent="0.2">
      <c r="A42" s="83" t="s">
        <v>53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K42" s="44"/>
      <c r="AL42" s="45"/>
      <c r="AM42" s="45"/>
      <c r="AN42" s="45"/>
      <c r="AO42" s="45"/>
      <c r="AP42" s="45"/>
      <c r="AQ42" s="45" t="s">
        <v>54</v>
      </c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29">
        <v>96079</v>
      </c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>
        <v>96079</v>
      </c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>
        <v>45000</v>
      </c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>
        <f t="shared" si="0"/>
        <v>45000</v>
      </c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>
        <f t="shared" si="1"/>
        <v>51079</v>
      </c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>
        <f t="shared" si="2"/>
        <v>51079</v>
      </c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30"/>
    </row>
    <row r="43" spans="1:166" ht="12.75" x14ac:dyDescent="0.2">
      <c r="A43" s="83" t="s">
        <v>55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K43" s="44"/>
      <c r="AL43" s="45"/>
      <c r="AM43" s="45"/>
      <c r="AN43" s="45"/>
      <c r="AO43" s="45"/>
      <c r="AP43" s="45"/>
      <c r="AQ43" s="45" t="s">
        <v>56</v>
      </c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29">
        <v>4000</v>
      </c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>
        <v>4000</v>
      </c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>
        <v>4000</v>
      </c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>
        <f t="shared" si="0"/>
        <v>4000</v>
      </c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>
        <f t="shared" si="1"/>
        <v>0</v>
      </c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>
        <f t="shared" si="2"/>
        <v>0</v>
      </c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30"/>
    </row>
    <row r="44" spans="1:166" ht="12.75" x14ac:dyDescent="0.2">
      <c r="A44" s="83" t="s">
        <v>43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K44" s="44"/>
      <c r="AL44" s="45"/>
      <c r="AM44" s="45"/>
      <c r="AN44" s="45"/>
      <c r="AO44" s="45"/>
      <c r="AP44" s="45"/>
      <c r="AQ44" s="45" t="s">
        <v>57</v>
      </c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29">
        <v>132400</v>
      </c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>
        <v>132400</v>
      </c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>
        <v>14622</v>
      </c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>
        <f t="shared" si="0"/>
        <v>14622</v>
      </c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>
        <f t="shared" si="1"/>
        <v>117778</v>
      </c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>
        <f t="shared" si="2"/>
        <v>117778</v>
      </c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30"/>
    </row>
    <row r="45" spans="1:166" ht="12.75" x14ac:dyDescent="0.2">
      <c r="A45" s="83" t="s">
        <v>58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44"/>
      <c r="AL45" s="45"/>
      <c r="AM45" s="45"/>
      <c r="AN45" s="45"/>
      <c r="AO45" s="45"/>
      <c r="AP45" s="45"/>
      <c r="AQ45" s="45" t="s">
        <v>59</v>
      </c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29">
        <v>500</v>
      </c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>
        <v>500</v>
      </c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>
        <f t="shared" si="0"/>
        <v>0</v>
      </c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>
        <f t="shared" si="1"/>
        <v>500</v>
      </c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>
        <f t="shared" si="2"/>
        <v>500</v>
      </c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30"/>
    </row>
    <row r="46" spans="1:166" ht="24.2" customHeight="1" x14ac:dyDescent="0.2">
      <c r="A46" s="83" t="s">
        <v>45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4"/>
      <c r="AK46" s="44"/>
      <c r="AL46" s="45"/>
      <c r="AM46" s="45"/>
      <c r="AN46" s="45"/>
      <c r="AO46" s="45"/>
      <c r="AP46" s="45"/>
      <c r="AQ46" s="45" t="s">
        <v>60</v>
      </c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29">
        <v>40000</v>
      </c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>
        <v>40000</v>
      </c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>
        <v>4414.97</v>
      </c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>
        <f t="shared" si="0"/>
        <v>4414.97</v>
      </c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>
        <f t="shared" si="1"/>
        <v>35585.03</v>
      </c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>
        <f t="shared" si="2"/>
        <v>35585.03</v>
      </c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30"/>
    </row>
    <row r="47" spans="1:166" ht="12.75" x14ac:dyDescent="0.2">
      <c r="A47" s="83" t="s">
        <v>51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4"/>
      <c r="AK47" s="44"/>
      <c r="AL47" s="45"/>
      <c r="AM47" s="45"/>
      <c r="AN47" s="45"/>
      <c r="AO47" s="45"/>
      <c r="AP47" s="45"/>
      <c r="AQ47" s="45" t="s">
        <v>61</v>
      </c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29">
        <v>4700</v>
      </c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>
        <v>4700</v>
      </c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>
        <f t="shared" si="0"/>
        <v>0</v>
      </c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>
        <f t="shared" si="1"/>
        <v>4700</v>
      </c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>
        <f t="shared" si="2"/>
        <v>4700</v>
      </c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30"/>
    </row>
    <row r="48" spans="1:166" ht="24.2" customHeight="1" x14ac:dyDescent="0.2">
      <c r="A48" s="83" t="s">
        <v>53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44"/>
      <c r="AL48" s="45"/>
      <c r="AM48" s="45"/>
      <c r="AN48" s="45"/>
      <c r="AO48" s="45"/>
      <c r="AP48" s="45"/>
      <c r="AQ48" s="45" t="s">
        <v>62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29">
        <v>20000</v>
      </c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>
        <v>20000</v>
      </c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>
        <f t="shared" si="0"/>
        <v>0</v>
      </c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>
        <f t="shared" si="1"/>
        <v>20000</v>
      </c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>
        <f t="shared" si="2"/>
        <v>20000</v>
      </c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30"/>
    </row>
    <row r="49" spans="1:166" ht="12.75" x14ac:dyDescent="0.2">
      <c r="A49" s="83" t="s">
        <v>55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44"/>
      <c r="AL49" s="45"/>
      <c r="AM49" s="45"/>
      <c r="AN49" s="45"/>
      <c r="AO49" s="45"/>
      <c r="AP49" s="45"/>
      <c r="AQ49" s="45" t="s">
        <v>63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29">
        <v>17618</v>
      </c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>
        <v>17618</v>
      </c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>
        <v>30736</v>
      </c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>
        <f t="shared" si="0"/>
        <v>30736</v>
      </c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>
        <f t="shared" si="1"/>
        <v>-13118</v>
      </c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>
        <f t="shared" si="2"/>
        <v>-13118</v>
      </c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30"/>
    </row>
    <row r="50" spans="1:166" ht="12.75" x14ac:dyDescent="0.2">
      <c r="A50" s="83" t="s">
        <v>43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44"/>
      <c r="AL50" s="45"/>
      <c r="AM50" s="45"/>
      <c r="AN50" s="45"/>
      <c r="AO50" s="45"/>
      <c r="AP50" s="45"/>
      <c r="AQ50" s="45" t="s">
        <v>64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29">
        <v>58800</v>
      </c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>
        <v>58800</v>
      </c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>
        <v>30000</v>
      </c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>
        <f t="shared" si="0"/>
        <v>30000</v>
      </c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>
        <f t="shared" si="1"/>
        <v>28800</v>
      </c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>
        <f t="shared" si="2"/>
        <v>28800</v>
      </c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30"/>
    </row>
    <row r="51" spans="1:166" ht="12.75" x14ac:dyDescent="0.2">
      <c r="A51" s="83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K51" s="44"/>
      <c r="AL51" s="45"/>
      <c r="AM51" s="45"/>
      <c r="AN51" s="45"/>
      <c r="AO51" s="45"/>
      <c r="AP51" s="45"/>
      <c r="AQ51" s="45" t="s">
        <v>65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29">
        <v>5300</v>
      </c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>
        <v>5300</v>
      </c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>
        <f t="shared" si="0"/>
        <v>0</v>
      </c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>
        <f t="shared" si="1"/>
        <v>5300</v>
      </c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>
        <f t="shared" si="2"/>
        <v>5300</v>
      </c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30"/>
    </row>
    <row r="52" spans="1:166" ht="24.2" customHeight="1" x14ac:dyDescent="0.2">
      <c r="A52" s="83" t="s">
        <v>45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K52" s="44"/>
      <c r="AL52" s="45"/>
      <c r="AM52" s="45"/>
      <c r="AN52" s="45"/>
      <c r="AO52" s="45"/>
      <c r="AP52" s="45"/>
      <c r="AQ52" s="45" t="s">
        <v>66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29">
        <v>17800</v>
      </c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>
        <v>17800</v>
      </c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>
        <v>9000</v>
      </c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>
        <f t="shared" si="0"/>
        <v>9000</v>
      </c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>
        <f t="shared" si="1"/>
        <v>8800</v>
      </c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>
        <f t="shared" si="2"/>
        <v>8800</v>
      </c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30"/>
    </row>
    <row r="53" spans="1:166" ht="24.2" customHeight="1" x14ac:dyDescent="0.2">
      <c r="A53" s="83" t="s">
        <v>53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K53" s="44"/>
      <c r="AL53" s="45"/>
      <c r="AM53" s="45"/>
      <c r="AN53" s="45"/>
      <c r="AO53" s="45"/>
      <c r="AP53" s="45"/>
      <c r="AQ53" s="45" t="s">
        <v>67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29">
        <v>1000</v>
      </c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>
        <v>1000</v>
      </c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>
        <f t="shared" si="0"/>
        <v>0</v>
      </c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>
        <f t="shared" si="1"/>
        <v>1000</v>
      </c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>
        <f t="shared" si="2"/>
        <v>1000</v>
      </c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30"/>
    </row>
    <row r="54" spans="1:166" ht="24.2" customHeight="1" x14ac:dyDescent="0.2">
      <c r="A54" s="83" t="s">
        <v>49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4"/>
      <c r="AK54" s="44"/>
      <c r="AL54" s="45"/>
      <c r="AM54" s="45"/>
      <c r="AN54" s="45"/>
      <c r="AO54" s="45"/>
      <c r="AP54" s="45"/>
      <c r="AQ54" s="45" t="s">
        <v>68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29">
        <v>173578.01</v>
      </c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>
        <v>173578.01</v>
      </c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>
        <v>-90000.01</v>
      </c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>
        <f t="shared" si="0"/>
        <v>-90000.01</v>
      </c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>
        <f t="shared" si="1"/>
        <v>263578.02</v>
      </c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>
        <f t="shared" si="2"/>
        <v>263578.02</v>
      </c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30"/>
    </row>
    <row r="55" spans="1:166" ht="12.75" x14ac:dyDescent="0.2">
      <c r="A55" s="83" t="s">
        <v>51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4"/>
      <c r="AK55" s="44"/>
      <c r="AL55" s="45"/>
      <c r="AM55" s="45"/>
      <c r="AN55" s="45"/>
      <c r="AO55" s="45"/>
      <c r="AP55" s="45"/>
      <c r="AQ55" s="45" t="s">
        <v>69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29">
        <v>87912</v>
      </c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>
        <v>87912</v>
      </c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>
        <v>-87912</v>
      </c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>
        <f t="shared" si="0"/>
        <v>-87912</v>
      </c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>
        <f t="shared" si="1"/>
        <v>175824</v>
      </c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>
        <f t="shared" si="2"/>
        <v>175824</v>
      </c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30"/>
    </row>
    <row r="56" spans="1:166" ht="24.2" customHeight="1" x14ac:dyDescent="0.2">
      <c r="A56" s="83" t="s">
        <v>49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44"/>
      <c r="AL56" s="45"/>
      <c r="AM56" s="45"/>
      <c r="AN56" s="45"/>
      <c r="AO56" s="45"/>
      <c r="AP56" s="45"/>
      <c r="AQ56" s="45" t="s">
        <v>70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29">
        <v>400</v>
      </c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>
        <v>400</v>
      </c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>
        <v>-400</v>
      </c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>
        <f t="shared" si="0"/>
        <v>-400</v>
      </c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>
        <f t="shared" si="1"/>
        <v>800</v>
      </c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>
        <f t="shared" si="2"/>
        <v>800</v>
      </c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30"/>
    </row>
    <row r="57" spans="1:166" ht="12.75" x14ac:dyDescent="0.2">
      <c r="A57" s="83" t="s">
        <v>47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4"/>
      <c r="AK57" s="44"/>
      <c r="AL57" s="45"/>
      <c r="AM57" s="45"/>
      <c r="AN57" s="45"/>
      <c r="AO57" s="45"/>
      <c r="AP57" s="45"/>
      <c r="AQ57" s="45" t="s">
        <v>71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29">
        <v>404150</v>
      </c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>
        <v>404150</v>
      </c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>
        <v>711309.97</v>
      </c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>
        <f t="shared" si="0"/>
        <v>711309.97</v>
      </c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>
        <f t="shared" si="1"/>
        <v>-307159.96999999997</v>
      </c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>
        <f t="shared" si="2"/>
        <v>-307159.96999999997</v>
      </c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30"/>
    </row>
    <row r="58" spans="1:166" ht="24.2" customHeight="1" x14ac:dyDescent="0.2">
      <c r="A58" s="83" t="s">
        <v>49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4"/>
      <c r="AK58" s="44"/>
      <c r="AL58" s="45"/>
      <c r="AM58" s="45"/>
      <c r="AN58" s="45"/>
      <c r="AO58" s="45"/>
      <c r="AP58" s="45"/>
      <c r="AQ58" s="45" t="s">
        <v>72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29">
        <v>93700</v>
      </c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>
        <v>93700</v>
      </c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>
        <v>-38882.400000000001</v>
      </c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>
        <f t="shared" si="0"/>
        <v>-38882.400000000001</v>
      </c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>
        <f t="shared" si="1"/>
        <v>132582.39999999999</v>
      </c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>
        <f t="shared" si="2"/>
        <v>132582.39999999999</v>
      </c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30"/>
    </row>
    <row r="59" spans="1:166" ht="12.75" x14ac:dyDescent="0.2">
      <c r="A59" s="83" t="s">
        <v>51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4"/>
      <c r="AK59" s="44"/>
      <c r="AL59" s="45"/>
      <c r="AM59" s="45"/>
      <c r="AN59" s="45"/>
      <c r="AO59" s="45"/>
      <c r="AP59" s="45"/>
      <c r="AQ59" s="45" t="s">
        <v>73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29">
        <v>21805.29</v>
      </c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>
        <v>21805.29</v>
      </c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>
        <v>-21805.29</v>
      </c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>
        <f t="shared" si="0"/>
        <v>-21805.29</v>
      </c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>
        <f t="shared" si="1"/>
        <v>43610.58</v>
      </c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>
        <f t="shared" si="2"/>
        <v>43610.58</v>
      </c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30"/>
    </row>
    <row r="60" spans="1:166" ht="24.2" customHeight="1" x14ac:dyDescent="0.2">
      <c r="A60" s="83" t="s">
        <v>74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4"/>
      <c r="AK60" s="44"/>
      <c r="AL60" s="45"/>
      <c r="AM60" s="45"/>
      <c r="AN60" s="45"/>
      <c r="AO60" s="45"/>
      <c r="AP60" s="45"/>
      <c r="AQ60" s="45" t="s">
        <v>75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29">
        <v>1341308.42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>
        <v>1341308.42</v>
      </c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>
        <v>-15024.28</v>
      </c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>
        <f t="shared" si="0"/>
        <v>-15024.28</v>
      </c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>
        <f t="shared" si="1"/>
        <v>1356332.7</v>
      </c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>
        <f t="shared" si="2"/>
        <v>1356332.7</v>
      </c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30"/>
    </row>
    <row r="61" spans="1:166" ht="24.2" customHeight="1" x14ac:dyDescent="0.2">
      <c r="A61" s="83" t="s">
        <v>53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4"/>
      <c r="AK61" s="44"/>
      <c r="AL61" s="45"/>
      <c r="AM61" s="45"/>
      <c r="AN61" s="45"/>
      <c r="AO61" s="45"/>
      <c r="AP61" s="45"/>
      <c r="AQ61" s="45" t="s">
        <v>76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29">
        <v>9200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>
        <v>9200</v>
      </c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>
        <f t="shared" si="0"/>
        <v>0</v>
      </c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>
        <f t="shared" si="1"/>
        <v>9200</v>
      </c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>
        <f t="shared" si="2"/>
        <v>9200</v>
      </c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30"/>
    </row>
    <row r="62" spans="1:166" ht="12.75" x14ac:dyDescent="0.2">
      <c r="A62" s="83" t="s">
        <v>77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4"/>
      <c r="AK62" s="44"/>
      <c r="AL62" s="45"/>
      <c r="AM62" s="45"/>
      <c r="AN62" s="45"/>
      <c r="AO62" s="45"/>
      <c r="AP62" s="45"/>
      <c r="AQ62" s="45" t="s">
        <v>78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29">
        <v>28000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>
        <v>28000</v>
      </c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>
        <f t="shared" si="0"/>
        <v>0</v>
      </c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>
        <f t="shared" si="1"/>
        <v>28000</v>
      </c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>
        <f t="shared" si="2"/>
        <v>28000</v>
      </c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30"/>
    </row>
    <row r="63" spans="1:166" ht="12.75" x14ac:dyDescent="0.2">
      <c r="A63" s="83" t="s">
        <v>47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4"/>
      <c r="AK63" s="44"/>
      <c r="AL63" s="45"/>
      <c r="AM63" s="45"/>
      <c r="AN63" s="45"/>
      <c r="AO63" s="45"/>
      <c r="AP63" s="45"/>
      <c r="AQ63" s="45" t="s">
        <v>79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29">
        <v>684328</v>
      </c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>
        <v>684328</v>
      </c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>
        <v>-18000</v>
      </c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>
        <f t="shared" si="0"/>
        <v>-18000</v>
      </c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>
        <f t="shared" si="1"/>
        <v>702328</v>
      </c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>
        <f t="shared" si="2"/>
        <v>702328</v>
      </c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30"/>
    </row>
    <row r="64" spans="1:166" ht="24.2" customHeight="1" x14ac:dyDescent="0.2">
      <c r="A64" s="83" t="s">
        <v>49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4"/>
      <c r="AK64" s="44"/>
      <c r="AL64" s="45"/>
      <c r="AM64" s="45"/>
      <c r="AN64" s="45"/>
      <c r="AO64" s="45"/>
      <c r="AP64" s="45"/>
      <c r="AQ64" s="45" t="s">
        <v>80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29">
        <v>57672</v>
      </c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>
        <v>57672</v>
      </c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>
        <v>-14200</v>
      </c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>
        <f t="shared" si="0"/>
        <v>-14200</v>
      </c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>
        <f t="shared" si="1"/>
        <v>71872</v>
      </c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>
        <f t="shared" si="2"/>
        <v>71872</v>
      </c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30"/>
    </row>
    <row r="65" spans="1:166" ht="12.75" x14ac:dyDescent="0.2">
      <c r="A65" s="83" t="s">
        <v>81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4"/>
      <c r="AK65" s="44"/>
      <c r="AL65" s="45"/>
      <c r="AM65" s="45"/>
      <c r="AN65" s="45"/>
      <c r="AO65" s="45"/>
      <c r="AP65" s="45"/>
      <c r="AQ65" s="45" t="s">
        <v>82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29">
        <v>40000</v>
      </c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>
        <v>40000</v>
      </c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>
        <f t="shared" si="0"/>
        <v>0</v>
      </c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>
        <f t="shared" si="1"/>
        <v>40000</v>
      </c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>
        <f t="shared" si="2"/>
        <v>40000</v>
      </c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30"/>
    </row>
    <row r="66" spans="1:166" ht="24.2" customHeight="1" x14ac:dyDescent="0.2">
      <c r="A66" s="83" t="s">
        <v>53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  <c r="AK66" s="44"/>
      <c r="AL66" s="45"/>
      <c r="AM66" s="45"/>
      <c r="AN66" s="45"/>
      <c r="AO66" s="45"/>
      <c r="AP66" s="45"/>
      <c r="AQ66" s="45" t="s">
        <v>83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29">
        <v>20000</v>
      </c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>
        <v>20000</v>
      </c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>
        <f t="shared" si="0"/>
        <v>0</v>
      </c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>
        <f t="shared" si="1"/>
        <v>20000</v>
      </c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>
        <f t="shared" si="2"/>
        <v>20000</v>
      </c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30"/>
    </row>
    <row r="67" spans="1:166" ht="12.75" x14ac:dyDescent="0.2">
      <c r="A67" s="83" t="s">
        <v>81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  <c r="AK67" s="44"/>
      <c r="AL67" s="45"/>
      <c r="AM67" s="45"/>
      <c r="AN67" s="45"/>
      <c r="AO67" s="45"/>
      <c r="AP67" s="45"/>
      <c r="AQ67" s="45" t="s">
        <v>84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29">
        <v>21000</v>
      </c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>
        <v>21000</v>
      </c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>
        <f t="shared" si="0"/>
        <v>0</v>
      </c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>
        <f t="shared" si="1"/>
        <v>21000</v>
      </c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>
        <f t="shared" si="2"/>
        <v>21000</v>
      </c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30"/>
    </row>
    <row r="68" spans="1:166" ht="36.4" customHeight="1" x14ac:dyDescent="0.2">
      <c r="A68" s="83" t="s">
        <v>85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  <c r="AK68" s="44"/>
      <c r="AL68" s="45"/>
      <c r="AM68" s="45"/>
      <c r="AN68" s="45"/>
      <c r="AO68" s="45"/>
      <c r="AP68" s="45"/>
      <c r="AQ68" s="45" t="s">
        <v>86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29">
        <v>22600</v>
      </c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>
        <v>22600</v>
      </c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>
        <v>45200</v>
      </c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>
        <f t="shared" si="0"/>
        <v>45200</v>
      </c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>
        <f t="shared" si="1"/>
        <v>-22600</v>
      </c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>
        <f t="shared" si="2"/>
        <v>-22600</v>
      </c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30"/>
    </row>
    <row r="69" spans="1:166" ht="36.4" customHeight="1" x14ac:dyDescent="0.2">
      <c r="A69" s="83" t="s">
        <v>85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  <c r="AK69" s="44"/>
      <c r="AL69" s="45"/>
      <c r="AM69" s="45"/>
      <c r="AN69" s="45"/>
      <c r="AO69" s="45"/>
      <c r="AP69" s="45"/>
      <c r="AQ69" s="45" t="s">
        <v>87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29">
        <v>2815800</v>
      </c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>
        <v>2815800</v>
      </c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>
        <v>-1407900</v>
      </c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>
        <f t="shared" si="0"/>
        <v>-1407900</v>
      </c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>
        <f t="shared" si="1"/>
        <v>4223700</v>
      </c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>
        <f t="shared" si="2"/>
        <v>4223700</v>
      </c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30"/>
    </row>
    <row r="70" spans="1:166" ht="24" customHeight="1" x14ac:dyDescent="0.2">
      <c r="A70" s="75" t="s">
        <v>88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6"/>
      <c r="AK70" s="17" t="s">
        <v>89</v>
      </c>
      <c r="AL70" s="18"/>
      <c r="AM70" s="18"/>
      <c r="AN70" s="18"/>
      <c r="AO70" s="18"/>
      <c r="AP70" s="18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12">
        <v>-6722625.7199999997</v>
      </c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>
        <v>-6722625.7199999997</v>
      </c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>
        <v>693104.88</v>
      </c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29">
        <f t="shared" si="0"/>
        <v>693104.88</v>
      </c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3"/>
    </row>
    <row r="71" spans="1:166" ht="24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</row>
    <row r="72" spans="1:166" ht="35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</row>
    <row r="73" spans="1:166" ht="35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</row>
    <row r="74" spans="1:166" ht="12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</row>
    <row r="75" spans="1:166" ht="8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</row>
    <row r="76" spans="1:166" ht="9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</row>
    <row r="77" spans="1:16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6" t="s">
        <v>90</v>
      </c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6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2" t="s">
        <v>91</v>
      </c>
    </row>
    <row r="78" spans="1:166" ht="12.75" customHeight="1" x14ac:dyDescent="0.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</row>
    <row r="79" spans="1:166" ht="11.25" customHeight="1" x14ac:dyDescent="0.2">
      <c r="A79" s="68" t="s">
        <v>19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9"/>
      <c r="AP79" s="72" t="s">
        <v>20</v>
      </c>
      <c r="AQ79" s="68"/>
      <c r="AR79" s="68"/>
      <c r="AS79" s="68"/>
      <c r="AT79" s="68"/>
      <c r="AU79" s="69"/>
      <c r="AV79" s="72" t="s">
        <v>92</v>
      </c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9"/>
      <c r="BL79" s="72" t="s">
        <v>35</v>
      </c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9"/>
      <c r="CF79" s="78" t="s">
        <v>23</v>
      </c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80"/>
      <c r="ET79" s="72" t="s">
        <v>24</v>
      </c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81"/>
    </row>
    <row r="80" spans="1:166" ht="69.75" customHeight="1" x14ac:dyDescent="0.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1"/>
      <c r="AP80" s="73"/>
      <c r="AQ80" s="70"/>
      <c r="AR80" s="70"/>
      <c r="AS80" s="70"/>
      <c r="AT80" s="70"/>
      <c r="AU80" s="71"/>
      <c r="AV80" s="73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1"/>
      <c r="BL80" s="73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1"/>
      <c r="CF80" s="79" t="s">
        <v>93</v>
      </c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80"/>
      <c r="CW80" s="78" t="s">
        <v>26</v>
      </c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80"/>
      <c r="DN80" s="78" t="s">
        <v>27</v>
      </c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80"/>
      <c r="EE80" s="78" t="s">
        <v>28</v>
      </c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80"/>
      <c r="ET80" s="73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82"/>
    </row>
    <row r="81" spans="1:166" ht="12" customHeight="1" x14ac:dyDescent="0.2">
      <c r="A81" s="65">
        <v>1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6"/>
      <c r="AP81" s="62">
        <v>2</v>
      </c>
      <c r="AQ81" s="63"/>
      <c r="AR81" s="63"/>
      <c r="AS81" s="63"/>
      <c r="AT81" s="63"/>
      <c r="AU81" s="64"/>
      <c r="AV81" s="62">
        <v>3</v>
      </c>
      <c r="AW81" s="63"/>
      <c r="AX81" s="63"/>
      <c r="AY81" s="63"/>
      <c r="AZ81" s="63"/>
      <c r="BA81" s="63"/>
      <c r="BB81" s="63"/>
      <c r="BC81" s="63"/>
      <c r="BD81" s="63"/>
      <c r="BE81" s="51"/>
      <c r="BF81" s="51"/>
      <c r="BG81" s="51"/>
      <c r="BH81" s="51"/>
      <c r="BI81" s="51"/>
      <c r="BJ81" s="51"/>
      <c r="BK81" s="67"/>
      <c r="BL81" s="62">
        <v>4</v>
      </c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4"/>
      <c r="CF81" s="62">
        <v>5</v>
      </c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4"/>
      <c r="CW81" s="62">
        <v>6</v>
      </c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4"/>
      <c r="DN81" s="62">
        <v>7</v>
      </c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4"/>
      <c r="EE81" s="62">
        <v>8</v>
      </c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4"/>
      <c r="ET81" s="50">
        <v>9</v>
      </c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2"/>
    </row>
    <row r="82" spans="1:166" ht="37.5" customHeight="1" x14ac:dyDescent="0.2">
      <c r="A82" s="53" t="s">
        <v>94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4"/>
      <c r="AP82" s="55" t="s">
        <v>95</v>
      </c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7"/>
      <c r="BF82" s="58"/>
      <c r="BG82" s="58"/>
      <c r="BH82" s="58"/>
      <c r="BI82" s="58"/>
      <c r="BJ82" s="58"/>
      <c r="BK82" s="59"/>
      <c r="BL82" s="60">
        <v>6722625.7199999997</v>
      </c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>
        <v>-693104.88</v>
      </c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>
        <f t="shared" ref="EE82:EE93" si="3">CF82+CW82+DN82</f>
        <v>-693104.88</v>
      </c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>
        <f>BL82-CF82-CW82-DN82</f>
        <v>7415730.5999999996</v>
      </c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1"/>
    </row>
    <row r="83" spans="1:166" ht="15" customHeight="1" x14ac:dyDescent="0.2">
      <c r="A83" s="49" t="s">
        <v>96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4" t="s">
        <v>97</v>
      </c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6"/>
      <c r="BF83" s="35"/>
      <c r="BG83" s="35"/>
      <c r="BH83" s="35"/>
      <c r="BI83" s="35"/>
      <c r="BJ83" s="35"/>
      <c r="BK83" s="36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40">
        <f t="shared" si="3"/>
        <v>0</v>
      </c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2"/>
      <c r="ET83" s="40">
        <f>BL83-CF83-CW83-DN83</f>
        <v>0</v>
      </c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7"/>
    </row>
    <row r="84" spans="1:166" ht="31.5" customHeight="1" x14ac:dyDescent="0.2">
      <c r="A84" s="48" t="s">
        <v>98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44" t="s">
        <v>99</v>
      </c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6"/>
      <c r="BF84" s="35"/>
      <c r="BG84" s="35"/>
      <c r="BH84" s="35"/>
      <c r="BI84" s="35"/>
      <c r="BJ84" s="35"/>
      <c r="BK84" s="36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>
        <f t="shared" si="3"/>
        <v>0</v>
      </c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>
        <f>BL84-CF84-CW84-DN84</f>
        <v>0</v>
      </c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30"/>
    </row>
    <row r="85" spans="1:166" ht="15" customHeight="1" x14ac:dyDescent="0.2">
      <c r="A85" s="32" t="s">
        <v>100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44" t="s">
        <v>101</v>
      </c>
      <c r="AQ85" s="45"/>
      <c r="AR85" s="45"/>
      <c r="AS85" s="45"/>
      <c r="AT85" s="45"/>
      <c r="AU85" s="45"/>
      <c r="AV85" s="18"/>
      <c r="AW85" s="18"/>
      <c r="AX85" s="18"/>
      <c r="AY85" s="18"/>
      <c r="AZ85" s="18"/>
      <c r="BA85" s="18"/>
      <c r="BB85" s="18"/>
      <c r="BC85" s="18"/>
      <c r="BD85" s="18"/>
      <c r="BE85" s="19"/>
      <c r="BF85" s="20"/>
      <c r="BG85" s="20"/>
      <c r="BH85" s="20"/>
      <c r="BI85" s="20"/>
      <c r="BJ85" s="20"/>
      <c r="BK85" s="21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>
        <f t="shared" si="3"/>
        <v>0</v>
      </c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30"/>
    </row>
    <row r="86" spans="1:166" ht="15" customHeight="1" x14ac:dyDescent="0.2">
      <c r="A86" s="32" t="s">
        <v>102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3"/>
      <c r="AP86" s="34" t="s">
        <v>103</v>
      </c>
      <c r="AQ86" s="35"/>
      <c r="AR86" s="35"/>
      <c r="AS86" s="35"/>
      <c r="AT86" s="35"/>
      <c r="AU86" s="36"/>
      <c r="AV86" s="37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9"/>
      <c r="BL86" s="40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2"/>
      <c r="CF86" s="40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2"/>
      <c r="CW86" s="40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2"/>
      <c r="DN86" s="40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2"/>
      <c r="EE86" s="29">
        <f t="shared" si="3"/>
        <v>0</v>
      </c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30"/>
    </row>
    <row r="87" spans="1:166" ht="31.5" customHeight="1" x14ac:dyDescent="0.2">
      <c r="A87" s="31" t="s">
        <v>104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43"/>
      <c r="AP87" s="44" t="s">
        <v>105</v>
      </c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6"/>
      <c r="BF87" s="35"/>
      <c r="BG87" s="35"/>
      <c r="BH87" s="35"/>
      <c r="BI87" s="35"/>
      <c r="BJ87" s="35"/>
      <c r="BK87" s="36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>
        <v>-693104.88</v>
      </c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>
        <f t="shared" si="3"/>
        <v>-693104.88</v>
      </c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30"/>
    </row>
    <row r="88" spans="1:166" ht="38.25" customHeight="1" x14ac:dyDescent="0.2">
      <c r="A88" s="31" t="s">
        <v>106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3"/>
      <c r="AP88" s="34" t="s">
        <v>107</v>
      </c>
      <c r="AQ88" s="35"/>
      <c r="AR88" s="35"/>
      <c r="AS88" s="35"/>
      <c r="AT88" s="35"/>
      <c r="AU88" s="36"/>
      <c r="AV88" s="37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9"/>
      <c r="BL88" s="40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2"/>
      <c r="CF88" s="40">
        <v>-693104.88</v>
      </c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2"/>
      <c r="CW88" s="40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2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>
        <f t="shared" si="3"/>
        <v>-693104.88</v>
      </c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30"/>
    </row>
    <row r="89" spans="1:166" ht="36" customHeight="1" x14ac:dyDescent="0.2">
      <c r="A89" s="31" t="s">
        <v>108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3"/>
      <c r="AP89" s="44" t="s">
        <v>109</v>
      </c>
      <c r="AQ89" s="45"/>
      <c r="AR89" s="45"/>
      <c r="AS89" s="45"/>
      <c r="AT89" s="45"/>
      <c r="AU89" s="45"/>
      <c r="AV89" s="18"/>
      <c r="AW89" s="18"/>
      <c r="AX89" s="18"/>
      <c r="AY89" s="18"/>
      <c r="AZ89" s="18"/>
      <c r="BA89" s="18"/>
      <c r="BB89" s="18"/>
      <c r="BC89" s="18"/>
      <c r="BD89" s="18"/>
      <c r="BE89" s="19"/>
      <c r="BF89" s="20"/>
      <c r="BG89" s="20"/>
      <c r="BH89" s="20"/>
      <c r="BI89" s="20"/>
      <c r="BJ89" s="20"/>
      <c r="BK89" s="21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>
        <f t="shared" si="3"/>
        <v>0</v>
      </c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30"/>
    </row>
    <row r="90" spans="1:166" ht="26.25" customHeight="1" x14ac:dyDescent="0.2">
      <c r="A90" s="31" t="s">
        <v>110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3"/>
      <c r="AP90" s="34" t="s">
        <v>111</v>
      </c>
      <c r="AQ90" s="35"/>
      <c r="AR90" s="35"/>
      <c r="AS90" s="35"/>
      <c r="AT90" s="35"/>
      <c r="AU90" s="36"/>
      <c r="AV90" s="37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9"/>
      <c r="BL90" s="40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2"/>
      <c r="CF90" s="40">
        <v>-693104.88</v>
      </c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2"/>
      <c r="CW90" s="40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2"/>
      <c r="DN90" s="40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2"/>
      <c r="EE90" s="29">
        <f t="shared" si="3"/>
        <v>-693104.88</v>
      </c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30"/>
    </row>
    <row r="91" spans="1:166" ht="27.75" customHeight="1" x14ac:dyDescent="0.2">
      <c r="A91" s="31" t="s">
        <v>112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43"/>
      <c r="AP91" s="44" t="s">
        <v>113</v>
      </c>
      <c r="AQ91" s="45"/>
      <c r="AR91" s="45"/>
      <c r="AS91" s="45"/>
      <c r="AT91" s="45"/>
      <c r="AU91" s="45"/>
      <c r="AV91" s="18"/>
      <c r="AW91" s="18"/>
      <c r="AX91" s="18"/>
      <c r="AY91" s="18"/>
      <c r="AZ91" s="18"/>
      <c r="BA91" s="18"/>
      <c r="BB91" s="18"/>
      <c r="BC91" s="18"/>
      <c r="BD91" s="18"/>
      <c r="BE91" s="19"/>
      <c r="BF91" s="20"/>
      <c r="BG91" s="20"/>
      <c r="BH91" s="20"/>
      <c r="BI91" s="20"/>
      <c r="BJ91" s="20"/>
      <c r="BK91" s="21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40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2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>
        <f t="shared" si="3"/>
        <v>0</v>
      </c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30"/>
    </row>
    <row r="92" spans="1:166" ht="24" customHeight="1" x14ac:dyDescent="0.2">
      <c r="A92" s="31" t="s">
        <v>114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3"/>
      <c r="AP92" s="34" t="s">
        <v>115</v>
      </c>
      <c r="AQ92" s="35"/>
      <c r="AR92" s="35"/>
      <c r="AS92" s="35"/>
      <c r="AT92" s="35"/>
      <c r="AU92" s="36"/>
      <c r="AV92" s="37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9"/>
      <c r="BL92" s="40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2"/>
      <c r="CF92" s="40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2"/>
      <c r="CW92" s="40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2"/>
      <c r="DN92" s="40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2"/>
      <c r="EE92" s="29">
        <f t="shared" si="3"/>
        <v>0</v>
      </c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30"/>
    </row>
    <row r="93" spans="1:166" ht="25.5" customHeight="1" x14ac:dyDescent="0.2">
      <c r="A93" s="14" t="s">
        <v>116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6"/>
      <c r="AP93" s="17" t="s">
        <v>117</v>
      </c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9"/>
      <c r="BF93" s="20"/>
      <c r="BG93" s="20"/>
      <c r="BH93" s="20"/>
      <c r="BI93" s="20"/>
      <c r="BJ93" s="20"/>
      <c r="BK93" s="21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22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4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>
        <f t="shared" si="3"/>
        <v>0</v>
      </c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3"/>
    </row>
    <row r="94" spans="1:166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</row>
    <row r="95" spans="1:166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</row>
    <row r="96" spans="1:166" ht="11.25" customHeight="1" x14ac:dyDescent="0.2">
      <c r="A96" s="1" t="s">
        <v>118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"/>
      <c r="AG96" s="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 t="s">
        <v>119</v>
      </c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</row>
    <row r="97" spans="1:166" ht="11.2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8" t="s">
        <v>120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1"/>
      <c r="AG97" s="1"/>
      <c r="AH97" s="28" t="s">
        <v>121</v>
      </c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 t="s">
        <v>122</v>
      </c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"/>
      <c r="DR97" s="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</row>
    <row r="98" spans="1:166" ht="11.25" customHeight="1" x14ac:dyDescent="0.2">
      <c r="A98" s="1" t="s">
        <v>123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"/>
      <c r="AG98" s="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28" t="s">
        <v>120</v>
      </c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7"/>
      <c r="DR98" s="7"/>
      <c r="DS98" s="28" t="s">
        <v>121</v>
      </c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</row>
    <row r="99" spans="1:166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8" t="s">
        <v>120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7"/>
      <c r="AG99" s="7"/>
      <c r="AH99" s="28" t="s">
        <v>121</v>
      </c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</row>
    <row r="100" spans="1:166" ht="7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</row>
    <row r="101" spans="1:166" ht="11.25" customHeight="1" x14ac:dyDescent="0.2">
      <c r="A101" s="26" t="s">
        <v>124</v>
      </c>
      <c r="B101" s="26"/>
      <c r="C101" s="27" t="s">
        <v>127</v>
      </c>
      <c r="D101" s="27"/>
      <c r="E101" s="27"/>
      <c r="F101" s="1" t="s">
        <v>124</v>
      </c>
      <c r="G101" s="1"/>
      <c r="H101" s="1"/>
      <c r="I101" s="11">
        <v>12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26">
        <v>2018</v>
      </c>
      <c r="Z101" s="26"/>
      <c r="AA101" s="26"/>
      <c r="AB101" s="26"/>
      <c r="AC101" s="26"/>
      <c r="AD101" s="25"/>
      <c r="AE101" s="25"/>
      <c r="AF101" s="1"/>
      <c r="AG101" s="1" t="s">
        <v>125</v>
      </c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</row>
    <row r="102" spans="1:16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1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1"/>
      <c r="CY102" s="1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1"/>
      <c r="DW102" s="1"/>
      <c r="DX102" s="2"/>
      <c r="DY102" s="2"/>
      <c r="DZ102" s="5"/>
      <c r="EA102" s="5"/>
      <c r="EB102" s="5"/>
      <c r="EC102" s="1"/>
      <c r="ED102" s="1"/>
      <c r="EE102" s="1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2"/>
      <c r="EW102" s="2"/>
      <c r="EX102" s="2"/>
      <c r="EY102" s="2"/>
      <c r="EZ102" s="2"/>
      <c r="FA102" s="8"/>
      <c r="FB102" s="8"/>
      <c r="FC102" s="1"/>
      <c r="FD102" s="1"/>
      <c r="FE102" s="1"/>
      <c r="FF102" s="1"/>
      <c r="FG102" s="1"/>
      <c r="FH102" s="1"/>
      <c r="FI102" s="1"/>
      <c r="FJ102" s="1"/>
    </row>
    <row r="103" spans="1:166" ht="9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1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10"/>
      <c r="CY103" s="10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</sheetData>
  <mergeCells count="621"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A31:FJ31"/>
    <mergeCell ref="A32:AJ33"/>
    <mergeCell ref="AK32:AP33"/>
    <mergeCell ref="AQ32:BB33"/>
    <mergeCell ref="BC32:BT33"/>
    <mergeCell ref="EX33:FJ33"/>
    <mergeCell ref="BU32:CG33"/>
    <mergeCell ref="CH32:EJ32"/>
    <mergeCell ref="EK32:FJ32"/>
    <mergeCell ref="CH33:CW33"/>
    <mergeCell ref="CX33:DJ33"/>
    <mergeCell ref="DK33:DW33"/>
    <mergeCell ref="DX33:EJ33"/>
    <mergeCell ref="EK33:EW33"/>
    <mergeCell ref="A35:AJ35"/>
    <mergeCell ref="AK35:AP35"/>
    <mergeCell ref="AQ35:BB35"/>
    <mergeCell ref="BC35:BT35"/>
    <mergeCell ref="BU35:CG35"/>
    <mergeCell ref="A34:AJ34"/>
    <mergeCell ref="AK34:AP34"/>
    <mergeCell ref="AQ34:BB34"/>
    <mergeCell ref="BC34:BT34"/>
    <mergeCell ref="BU34:CG34"/>
    <mergeCell ref="CH35:CW35"/>
    <mergeCell ref="CX35:DJ35"/>
    <mergeCell ref="DK35:DW35"/>
    <mergeCell ref="DX35:EJ35"/>
    <mergeCell ref="EK35:EW35"/>
    <mergeCell ref="EX35:FJ35"/>
    <mergeCell ref="CX34:DJ34"/>
    <mergeCell ref="DK34:DW34"/>
    <mergeCell ref="DX34:EJ34"/>
    <mergeCell ref="EK34:EW34"/>
    <mergeCell ref="EX34:FJ34"/>
    <mergeCell ref="CH34:CW34"/>
    <mergeCell ref="EK37:EW37"/>
    <mergeCell ref="EX37:FJ37"/>
    <mergeCell ref="BU37:CG37"/>
    <mergeCell ref="CH37:CW37"/>
    <mergeCell ref="CX37:DJ37"/>
    <mergeCell ref="DK37:DW37"/>
    <mergeCell ref="CX36:DJ36"/>
    <mergeCell ref="A37:AJ37"/>
    <mergeCell ref="AK37:AP37"/>
    <mergeCell ref="AQ37:BB37"/>
    <mergeCell ref="BC37:BT37"/>
    <mergeCell ref="DX37:EJ37"/>
    <mergeCell ref="EK36:EW36"/>
    <mergeCell ref="EX36:FJ36"/>
    <mergeCell ref="A36:AJ36"/>
    <mergeCell ref="AK36:AP36"/>
    <mergeCell ref="AQ36:BB36"/>
    <mergeCell ref="BC36:BT36"/>
    <mergeCell ref="BU36:CG36"/>
    <mergeCell ref="DK36:DW36"/>
    <mergeCell ref="DX36:EJ36"/>
    <mergeCell ref="CH36:CW36"/>
    <mergeCell ref="A39:AJ39"/>
    <mergeCell ref="AK39:AP39"/>
    <mergeCell ref="AQ39:BB39"/>
    <mergeCell ref="BC39:BT39"/>
    <mergeCell ref="DX39:EJ39"/>
    <mergeCell ref="A38:AJ38"/>
    <mergeCell ref="AK38:AP38"/>
    <mergeCell ref="AQ38:BB38"/>
    <mergeCell ref="BC38:BT38"/>
    <mergeCell ref="DX38:EJ38"/>
    <mergeCell ref="EK39:EW39"/>
    <mergeCell ref="EX39:FJ39"/>
    <mergeCell ref="BU39:CG39"/>
    <mergeCell ref="CH39:CW39"/>
    <mergeCell ref="CX39:DJ39"/>
    <mergeCell ref="DK39:DW39"/>
    <mergeCell ref="EX38:FJ38"/>
    <mergeCell ref="BU38:CG38"/>
    <mergeCell ref="CH38:CW38"/>
    <mergeCell ref="CX38:DJ38"/>
    <mergeCell ref="DK38:DW38"/>
    <mergeCell ref="EK38:EW38"/>
    <mergeCell ref="A41:AJ41"/>
    <mergeCell ref="AK41:AP41"/>
    <mergeCell ref="AQ41:BB41"/>
    <mergeCell ref="BC41:BT41"/>
    <mergeCell ref="DX41:EJ41"/>
    <mergeCell ref="A40:AJ40"/>
    <mergeCell ref="AK40:AP40"/>
    <mergeCell ref="AQ40:BB40"/>
    <mergeCell ref="BC40:BT40"/>
    <mergeCell ref="DX40:EJ40"/>
    <mergeCell ref="EK41:EW41"/>
    <mergeCell ref="EX41:FJ41"/>
    <mergeCell ref="BU41:CG41"/>
    <mergeCell ref="CH41:CW41"/>
    <mergeCell ref="CX41:DJ41"/>
    <mergeCell ref="DK41:DW41"/>
    <mergeCell ref="EX40:FJ40"/>
    <mergeCell ref="BU40:CG40"/>
    <mergeCell ref="CH40:CW40"/>
    <mergeCell ref="CX40:DJ40"/>
    <mergeCell ref="DK40:DW40"/>
    <mergeCell ref="EK40:EW40"/>
    <mergeCell ref="A43:AJ43"/>
    <mergeCell ref="AK43:AP43"/>
    <mergeCell ref="AQ43:BB43"/>
    <mergeCell ref="BC43:BT43"/>
    <mergeCell ref="DX43:EJ43"/>
    <mergeCell ref="A42:AJ42"/>
    <mergeCell ref="AK42:AP42"/>
    <mergeCell ref="AQ42:BB42"/>
    <mergeCell ref="BC42:BT42"/>
    <mergeCell ref="DX42:EJ42"/>
    <mergeCell ref="EK43:EW43"/>
    <mergeCell ref="EX43:FJ43"/>
    <mergeCell ref="BU43:CG43"/>
    <mergeCell ref="CH43:CW43"/>
    <mergeCell ref="CX43:DJ43"/>
    <mergeCell ref="DK43:DW43"/>
    <mergeCell ref="EX42:FJ42"/>
    <mergeCell ref="BU42:CG42"/>
    <mergeCell ref="CH42:CW42"/>
    <mergeCell ref="CX42:DJ42"/>
    <mergeCell ref="DK42:DW42"/>
    <mergeCell ref="EK42:EW42"/>
    <mergeCell ref="A45:AJ45"/>
    <mergeCell ref="AK45:AP45"/>
    <mergeCell ref="AQ45:BB45"/>
    <mergeCell ref="BC45:BT45"/>
    <mergeCell ref="DX45:EJ45"/>
    <mergeCell ref="A44:AJ44"/>
    <mergeCell ref="AK44:AP44"/>
    <mergeCell ref="AQ44:BB44"/>
    <mergeCell ref="BC44:BT44"/>
    <mergeCell ref="DX44:EJ44"/>
    <mergeCell ref="EK45:EW45"/>
    <mergeCell ref="EX45:FJ45"/>
    <mergeCell ref="BU45:CG45"/>
    <mergeCell ref="CH45:CW45"/>
    <mergeCell ref="CX45:DJ45"/>
    <mergeCell ref="DK45:DW45"/>
    <mergeCell ref="EX44:FJ44"/>
    <mergeCell ref="BU44:CG44"/>
    <mergeCell ref="CH44:CW44"/>
    <mergeCell ref="CX44:DJ44"/>
    <mergeCell ref="DK44:DW44"/>
    <mergeCell ref="EK44:EW44"/>
    <mergeCell ref="A47:AJ47"/>
    <mergeCell ref="AK47:AP47"/>
    <mergeCell ref="AQ47:BB47"/>
    <mergeCell ref="BC47:BT47"/>
    <mergeCell ref="DX47:EJ47"/>
    <mergeCell ref="A46:AJ46"/>
    <mergeCell ref="AK46:AP46"/>
    <mergeCell ref="AQ46:BB46"/>
    <mergeCell ref="BC46:BT46"/>
    <mergeCell ref="DX46:EJ46"/>
    <mergeCell ref="EK47:EW47"/>
    <mergeCell ref="EX47:FJ47"/>
    <mergeCell ref="BU47:CG47"/>
    <mergeCell ref="CH47:CW47"/>
    <mergeCell ref="CX47:DJ47"/>
    <mergeCell ref="DK47:DW47"/>
    <mergeCell ref="EX46:FJ46"/>
    <mergeCell ref="BU46:CG46"/>
    <mergeCell ref="CH46:CW46"/>
    <mergeCell ref="CX46:DJ46"/>
    <mergeCell ref="DK46:DW46"/>
    <mergeCell ref="EK46:EW46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9:AO80"/>
    <mergeCell ref="AP79:AU80"/>
    <mergeCell ref="AV79:BK80"/>
    <mergeCell ref="BL79:CE80"/>
    <mergeCell ref="A78:FJ78"/>
    <mergeCell ref="DX70:EJ70"/>
    <mergeCell ref="DK70:DW70"/>
    <mergeCell ref="A70:AJ70"/>
    <mergeCell ref="AK70:AP70"/>
    <mergeCell ref="AQ70:BB70"/>
    <mergeCell ref="BC70:BT70"/>
    <mergeCell ref="CF79:ES79"/>
    <mergeCell ref="ET79:FJ80"/>
    <mergeCell ref="CF80:CV80"/>
    <mergeCell ref="CW80:DM80"/>
    <mergeCell ref="DN80:ED80"/>
    <mergeCell ref="EE80:ES80"/>
    <mergeCell ref="EK70:EW70"/>
    <mergeCell ref="EX70:FJ70"/>
    <mergeCell ref="BU70:CG70"/>
    <mergeCell ref="CH70:CW70"/>
    <mergeCell ref="CX70:DJ70"/>
    <mergeCell ref="ET81:FJ81"/>
    <mergeCell ref="A82:AO82"/>
    <mergeCell ref="AP82:AU82"/>
    <mergeCell ref="AV82:BK82"/>
    <mergeCell ref="BL82:CE82"/>
    <mergeCell ref="CF82:CV82"/>
    <mergeCell ref="CW82:DM82"/>
    <mergeCell ref="DN82:ED82"/>
    <mergeCell ref="EE82:ES82"/>
    <mergeCell ref="ET82:FJ82"/>
    <mergeCell ref="CF81:CV81"/>
    <mergeCell ref="CW81:DM81"/>
    <mergeCell ref="DN81:ED81"/>
    <mergeCell ref="EE81:ES81"/>
    <mergeCell ref="A81:AO81"/>
    <mergeCell ref="AP81:AU81"/>
    <mergeCell ref="AV81:BK81"/>
    <mergeCell ref="BL81:CE81"/>
    <mergeCell ref="ET83:FJ83"/>
    <mergeCell ref="A84:AO84"/>
    <mergeCell ref="AP84:AU84"/>
    <mergeCell ref="AV84:BK84"/>
    <mergeCell ref="BL84:CE84"/>
    <mergeCell ref="CF84:CV84"/>
    <mergeCell ref="CW84:DM84"/>
    <mergeCell ref="DN84:ED84"/>
    <mergeCell ref="EE84:ES84"/>
    <mergeCell ref="ET84:FJ84"/>
    <mergeCell ref="CF83:CV83"/>
    <mergeCell ref="CW83:DM83"/>
    <mergeCell ref="DN83:ED83"/>
    <mergeCell ref="EE83:ES83"/>
    <mergeCell ref="A83:AO83"/>
    <mergeCell ref="AP83:AU83"/>
    <mergeCell ref="AV83:BK83"/>
    <mergeCell ref="BL83:CE83"/>
    <mergeCell ref="DN85:ED85"/>
    <mergeCell ref="EE85:ES85"/>
    <mergeCell ref="ET85:FJ85"/>
    <mergeCell ref="ET86:FJ86"/>
    <mergeCell ref="A86:AO86"/>
    <mergeCell ref="AP86:AU86"/>
    <mergeCell ref="AV86:BK86"/>
    <mergeCell ref="BL86:CE86"/>
    <mergeCell ref="CF86:CV86"/>
    <mergeCell ref="CW86:DM86"/>
    <mergeCell ref="A85:AO85"/>
    <mergeCell ref="AP85:AU85"/>
    <mergeCell ref="AV85:BK85"/>
    <mergeCell ref="BL85:CE85"/>
    <mergeCell ref="CF85:CV85"/>
    <mergeCell ref="CW85:DM85"/>
    <mergeCell ref="DN86:ED86"/>
    <mergeCell ref="EE86:ES86"/>
    <mergeCell ref="A87:AO87"/>
    <mergeCell ref="AP87:AU87"/>
    <mergeCell ref="AV87:BK87"/>
    <mergeCell ref="BL87:CE87"/>
    <mergeCell ref="CF87:CV87"/>
    <mergeCell ref="CW87:DM87"/>
    <mergeCell ref="DN87:ED87"/>
    <mergeCell ref="EE87:ES87"/>
    <mergeCell ref="ET87:FJ87"/>
    <mergeCell ref="CF88:CV88"/>
    <mergeCell ref="CW88:DM88"/>
    <mergeCell ref="DN88:ED88"/>
    <mergeCell ref="EE88:ES88"/>
    <mergeCell ref="A88:AO88"/>
    <mergeCell ref="AP88:AU88"/>
    <mergeCell ref="AV88:BK88"/>
    <mergeCell ref="BL88:CE88"/>
    <mergeCell ref="ET88:FJ88"/>
    <mergeCell ref="DN89:ED89"/>
    <mergeCell ref="EE89:ES89"/>
    <mergeCell ref="ET89:FJ89"/>
    <mergeCell ref="CF90:CV90"/>
    <mergeCell ref="CW90:DM90"/>
    <mergeCell ref="DN90:ED90"/>
    <mergeCell ref="EE90:ES90"/>
    <mergeCell ref="A89:AO89"/>
    <mergeCell ref="AP89:AU89"/>
    <mergeCell ref="AV89:BK89"/>
    <mergeCell ref="BL89:CE89"/>
    <mergeCell ref="CF89:CV89"/>
    <mergeCell ref="CW89:DM89"/>
    <mergeCell ref="A90:AO90"/>
    <mergeCell ref="AP90:AU90"/>
    <mergeCell ref="AV90:BK90"/>
    <mergeCell ref="BL90:CE90"/>
    <mergeCell ref="ET90:FJ90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N96:AE96"/>
    <mergeCell ref="AH96:BH96"/>
    <mergeCell ref="N97:AE97"/>
    <mergeCell ref="AH97:BH97"/>
    <mergeCell ref="ET91:FJ91"/>
    <mergeCell ref="A92:AO92"/>
    <mergeCell ref="AP92:AU92"/>
    <mergeCell ref="AV92:BK92"/>
    <mergeCell ref="BL92:CE92"/>
    <mergeCell ref="ET92:FJ92"/>
    <mergeCell ref="CF92:CV92"/>
    <mergeCell ref="CW92:DM92"/>
    <mergeCell ref="DN92:ED92"/>
    <mergeCell ref="EE92:ES92"/>
    <mergeCell ref="R98:AE98"/>
    <mergeCell ref="AH98:BH98"/>
    <mergeCell ref="ET93:FJ93"/>
    <mergeCell ref="A93:AO93"/>
    <mergeCell ref="AP93:AU93"/>
    <mergeCell ref="AV93:BK93"/>
    <mergeCell ref="BL93:CE93"/>
    <mergeCell ref="CF93:CV93"/>
    <mergeCell ref="AD101:AE101"/>
    <mergeCell ref="A101:B101"/>
    <mergeCell ref="C101:E101"/>
    <mergeCell ref="I101:X101"/>
    <mergeCell ref="Y101:AC101"/>
    <mergeCell ref="DC98:DP98"/>
    <mergeCell ref="DS98:ES98"/>
    <mergeCell ref="DC97:DP97"/>
    <mergeCell ref="DS97:ES97"/>
    <mergeCell ref="R99:AE99"/>
    <mergeCell ref="AH99:BH99"/>
    <mergeCell ref="CW93:DM93"/>
    <mergeCell ref="DN93:ED93"/>
    <mergeCell ref="EE93:ES93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rep:2.44.0.108</dc:description>
  <cp:lastModifiedBy>user</cp:lastModifiedBy>
  <dcterms:created xsi:type="dcterms:W3CDTF">2018-04-25T04:45:44Z</dcterms:created>
  <dcterms:modified xsi:type="dcterms:W3CDTF">2019-02-04T06:53:13Z</dcterms:modified>
</cp:coreProperties>
</file>